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480" windowHeight="11595"/>
  </bookViews>
  <sheets>
    <sheet name="quotation 2016 " sheetId="1" r:id="rId1"/>
    <sheet name="Sheet1" sheetId="2" r:id="rId2"/>
  </sheets>
  <calcPr calcId="144525"/>
</workbook>
</file>

<file path=xl/calcChain.xml><?xml version="1.0" encoding="utf-8"?>
<calcChain xmlns="http://schemas.openxmlformats.org/spreadsheetml/2006/main">
  <c r="E32" i="1" l="1"/>
  <c r="F32" i="1"/>
  <c r="D32" i="1"/>
  <c r="H27" i="1"/>
  <c r="H28" i="1" s="1"/>
  <c r="I27" i="1"/>
  <c r="I28" i="1" s="1"/>
  <c r="E26" i="1"/>
  <c r="E27" i="1" s="1"/>
  <c r="E28" i="1" s="1"/>
  <c r="D26" i="1"/>
  <c r="D27" i="1"/>
  <c r="D28" i="1"/>
  <c r="F25" i="1"/>
  <c r="F26" i="1"/>
  <c r="F27" i="1"/>
  <c r="F28" i="1" s="1"/>
  <c r="F1" i="2"/>
</calcChain>
</file>

<file path=xl/sharedStrings.xml><?xml version="1.0" encoding="utf-8"?>
<sst xmlns="http://schemas.openxmlformats.org/spreadsheetml/2006/main" count="79" uniqueCount="60">
  <si>
    <t xml:space="preserve">HÀNH TRÌNH </t>
  </si>
  <si>
    <t>4C</t>
  </si>
  <si>
    <t>7C</t>
  </si>
  <si>
    <t>30C</t>
  </si>
  <si>
    <t>16C</t>
  </si>
  <si>
    <t>35C</t>
  </si>
  <si>
    <t xml:space="preserve">45C </t>
  </si>
  <si>
    <t xml:space="preserve">THỜI GIAN </t>
  </si>
  <si>
    <t xml:space="preserve">LOẠI XE </t>
  </si>
  <si>
    <t xml:space="preserve"> Đà Nẵng - Bà Nà - Đà Nẵng </t>
  </si>
  <si>
    <t>Đà Nẵng -  Bà Nà - Linh Ứng  - Đà  Nẵng ( k ăn tối)</t>
  </si>
  <si>
    <t xml:space="preserve">Sân bay/ Ga ĐN - Ksan  Trung tâm </t>
  </si>
  <si>
    <t xml:space="preserve">Sân bay / Ga  ĐN  - Hội An </t>
  </si>
  <si>
    <t xml:space="preserve">ĐN - Mỹ Sơn - Đà Nẵng </t>
  </si>
  <si>
    <t xml:space="preserve">Đà Nẵng - Mỹ Sơn - Hội An - Đà Nẵng </t>
  </si>
  <si>
    <t xml:space="preserve">Đà Nẵng - City Tour Huế - Đà Nẵng </t>
  </si>
  <si>
    <t>NO</t>
  </si>
  <si>
    <t>TYPE OF CAR</t>
  </si>
  <si>
    <t xml:space="preserve">SEAT </t>
  </si>
  <si>
    <t>VND/KM</t>
  </si>
  <si>
    <t>Toyata Altis , Rondo</t>
  </si>
  <si>
    <t xml:space="preserve">Ford Transit  Luxury </t>
  </si>
  <si>
    <t>Huyndai County</t>
  </si>
  <si>
    <t xml:space="preserve">Thaco Town </t>
  </si>
  <si>
    <t xml:space="preserve">Univer Noble </t>
  </si>
  <si>
    <t xml:space="preserve">Notes: </t>
  </si>
  <si>
    <t xml:space="preserve">Gía trên đã bao gồm phí xăng dầu, bến bãi, phí nhiên liệu, lương tài xế, bảo hiểm hành khách </t>
  </si>
  <si>
    <t xml:space="preserve">Gía trên chưa bao gồmVAT, mùa cao điểm tháng 6.7.8, Ngày Lễ, Tết  âm lịch </t>
  </si>
  <si>
    <t xml:space="preserve">ĐN - Quảng Ngãi - ĐN </t>
  </si>
  <si>
    <t xml:space="preserve">Đà Nẵng - Bà Nà - Hội An - Đà Nẵng </t>
  </si>
  <si>
    <t xml:space="preserve">Sân bay/ Ga ĐN  - Khách sạn ven biển ngoài Non Nước </t>
  </si>
  <si>
    <t xml:space="preserve">1 chiều </t>
  </si>
  <si>
    <t>1 ngày</t>
  </si>
  <si>
    <t xml:space="preserve">1 ngày </t>
  </si>
  <si>
    <t>City Tour Đà Nẵng ( k ăn tối)</t>
  </si>
  <si>
    <t xml:space="preserve">ĐN - Suối Khoáng Phước Nhơn/ Hòa Phú Thành -  Đà Nẵng </t>
  </si>
  <si>
    <t xml:space="preserve">Đà Nẵng - Bà Nà - Hội An - ĐN </t>
  </si>
  <si>
    <t xml:space="preserve">2N </t>
  </si>
  <si>
    <t>3N</t>
  </si>
  <si>
    <t>4N</t>
  </si>
  <si>
    <t>5N</t>
  </si>
  <si>
    <t xml:space="preserve">ĐN  -  Hội An - Đà  Nẵng </t>
  </si>
  <si>
    <t xml:space="preserve">Đi Huế cộng thêm </t>
  </si>
  <si>
    <t xml:space="preserve">Đi Mỹ Sơn Cộng Thêm </t>
  </si>
  <si>
    <t xml:space="preserve">Đà Nẵng - Bà Nà - Hội An -Huế - Quảng Bình - ĐN </t>
  </si>
  <si>
    <t xml:space="preserve">Đi Quảng Bình (Mộ Bác Giáp) cộng thêm </t>
  </si>
  <si>
    <t xml:space="preserve">Đà Nẵng - Nha Trang - Đà Lạt - Đà Nẵng </t>
  </si>
  <si>
    <t xml:space="preserve">4 Ngày </t>
  </si>
  <si>
    <t xml:space="preserve">5 Ngày </t>
  </si>
  <si>
    <t xml:space="preserve">CHƯƠNG TRÌNH TOUR CƠ BẢN </t>
  </si>
  <si>
    <t>Những booking có lịch trình và thời gian cụ thể sẽ được báo giá chính xác - Tốt nhất.</t>
  </si>
  <si>
    <t>CÔNG TY  TNHH THIÊN AN TÂM</t>
  </si>
  <si>
    <t>Địa chỉ: K408/32 Hoàng Diệu, Q.Hải Châu, TP Đà Nẵng</t>
  </si>
  <si>
    <t>Innova, Fortuner ,Mitsubishi</t>
  </si>
  <si>
    <t>PRICE CAR 2019</t>
  </si>
  <si>
    <t>BẢNG BÁO GIÁ XE NĂM 2019</t>
  </si>
  <si>
    <r>
      <t xml:space="preserve">Đà Nẵng - Bạch Mã - Đà Nẵng </t>
    </r>
    <r>
      <rPr>
        <b/>
        <sz val="13"/>
        <rFont val="Arial "/>
      </rPr>
      <t>(xe 4 -30 chổ đi lên đỉnh )</t>
    </r>
  </si>
  <si>
    <t>ĐVT: Nghìn đồng</t>
  </si>
  <si>
    <t xml:space="preserve">Chuyên cung cấp vận tải du lịch từ 4 - 47 chổ với hơn 30 đầu xe.
</t>
  </si>
  <si>
    <t xml:space="preserve">Liên hệ: Mr Thanh: 0898.173.379 - Ms Trang: 0915.126.121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</si>
</sst>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scheme val="minor"/>
    </font>
    <font>
      <b/>
      <sz val="16"/>
      <color rgb="FFFF0000"/>
      <name val="Times New Roman"/>
      <family val="1"/>
    </font>
    <font>
      <b/>
      <sz val="14"/>
      <color rgb="FFFF0000"/>
      <name val="Times New Roman"/>
      <family val="1"/>
    </font>
    <font>
      <sz val="22"/>
      <color rgb="FFFF0000"/>
      <name val="Time news rome"/>
    </font>
    <font>
      <b/>
      <sz val="16"/>
      <color theme="1"/>
      <name val="Times New Roman"/>
      <family val="1"/>
    </font>
    <font>
      <b/>
      <sz val="12.5"/>
      <color rgb="FFFF0000"/>
      <name val="Times New Roman"/>
      <family val="1"/>
    </font>
    <font>
      <sz val="12.5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22"/>
      <color rgb="FFFF0000"/>
      <name val="Arial Black"/>
      <family val="2"/>
    </font>
    <font>
      <b/>
      <sz val="11"/>
      <color theme="1"/>
      <name val="Arial "/>
    </font>
    <font>
      <b/>
      <sz val="16"/>
      <color theme="1"/>
      <name val="Arial "/>
    </font>
    <font>
      <b/>
      <sz val="14"/>
      <color theme="1"/>
      <name val="Arial 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.5"/>
      <name val="Tiem"/>
    </font>
    <font>
      <sz val="12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Calibri"/>
      <family val="2"/>
      <scheme val="minor"/>
    </font>
    <font>
      <sz val="13"/>
      <color theme="1"/>
      <name val="Arial "/>
    </font>
    <font>
      <sz val="13"/>
      <name val="Arial "/>
    </font>
    <font>
      <sz val="13"/>
      <color theme="1"/>
      <name val="Calibri"/>
      <family val="2"/>
      <scheme val="minor"/>
    </font>
    <font>
      <b/>
      <sz val="13"/>
      <name val="Arial "/>
    </font>
    <font>
      <b/>
      <sz val="13"/>
      <color theme="1"/>
      <name val="Arial "/>
    </font>
    <font>
      <b/>
      <sz val="13"/>
      <color rgb="FFFF0000"/>
      <name val="Arial "/>
    </font>
    <font>
      <sz val="22"/>
      <color rgb="FF0000FF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7" fillId="0" borderId="0" xfId="0" applyFont="1" applyFill="1"/>
    <xf numFmtId="0" fontId="3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13" fillId="0" borderId="0" xfId="0" applyFont="1" applyFill="1" applyAlignment="1"/>
    <xf numFmtId="0" fontId="14" fillId="0" borderId="0" xfId="0" applyFont="1"/>
    <xf numFmtId="0" fontId="12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/>
    </xf>
    <xf numFmtId="0" fontId="15" fillId="0" borderId="0" xfId="0" applyFont="1" applyFill="1"/>
    <xf numFmtId="0" fontId="16" fillId="0" borderId="0" xfId="0" applyFont="1" applyFill="1" applyAlignment="1"/>
    <xf numFmtId="0" fontId="16" fillId="0" borderId="0" xfId="0" applyFont="1" applyFill="1"/>
    <xf numFmtId="0" fontId="15" fillId="0" borderId="0" xfId="0" applyFont="1"/>
    <xf numFmtId="0" fontId="17" fillId="0" borderId="0" xfId="0" applyFont="1"/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/>
    <xf numFmtId="0" fontId="4" fillId="0" borderId="0" xfId="0" applyFont="1" applyFill="1" applyBorder="1" applyAlignment="1"/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/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/>
    <xf numFmtId="0" fontId="18" fillId="0" borderId="1" xfId="0" applyFont="1" applyFill="1" applyBorder="1" applyAlignment="1"/>
    <xf numFmtId="3" fontId="20" fillId="0" borderId="1" xfId="0" applyNumberFormat="1" applyFont="1" applyFill="1" applyBorder="1" applyAlignment="1">
      <alignment horizontal="center"/>
    </xf>
    <xf numFmtId="0" fontId="20" fillId="0" borderId="0" xfId="0" applyFont="1" applyFill="1" applyBorder="1"/>
    <xf numFmtId="0" fontId="18" fillId="3" borderId="0" xfId="0" applyFont="1" applyFill="1" applyBorder="1"/>
    <xf numFmtId="0" fontId="21" fillId="0" borderId="0" xfId="0" applyFont="1" applyFill="1"/>
    <xf numFmtId="0" fontId="16" fillId="0" borderId="0" xfId="0" applyFont="1" applyFill="1" applyAlignment="1">
      <alignment horizontal="center"/>
    </xf>
    <xf numFmtId="0" fontId="22" fillId="0" borderId="1" xfId="0" applyFont="1" applyBorder="1"/>
    <xf numFmtId="0" fontId="22" fillId="0" borderId="1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center" vertical="center"/>
    </xf>
    <xf numFmtId="0" fontId="24" fillId="0" borderId="0" xfId="0" applyFont="1"/>
    <xf numFmtId="3" fontId="23" fillId="0" borderId="1" xfId="0" applyNumberFormat="1" applyFont="1" applyFill="1" applyBorder="1" applyAlignment="1">
      <alignment horizontal="center"/>
    </xf>
    <xf numFmtId="3" fontId="22" fillId="0" borderId="1" xfId="0" applyNumberFormat="1" applyFont="1" applyBorder="1" applyAlignment="1">
      <alignment horizontal="center" vertical="top"/>
    </xf>
    <xf numFmtId="3" fontId="22" fillId="0" borderId="1" xfId="0" applyNumberFormat="1" applyFont="1" applyBorder="1" applyAlignment="1">
      <alignment horizontal="center"/>
    </xf>
    <xf numFmtId="3" fontId="24" fillId="0" borderId="0" xfId="0" applyNumberFormat="1" applyFont="1"/>
    <xf numFmtId="0" fontId="22" fillId="3" borderId="1" xfId="0" applyFont="1" applyFill="1" applyBorder="1" applyAlignment="1">
      <alignment horizontal="center" vertical="center"/>
    </xf>
    <xf numFmtId="3" fontId="22" fillId="3" borderId="1" xfId="0" applyNumberFormat="1" applyFont="1" applyFill="1" applyBorder="1" applyAlignment="1">
      <alignment horizontal="center" vertical="top"/>
    </xf>
    <xf numFmtId="3" fontId="22" fillId="3" borderId="1" xfId="0" applyNumberFormat="1" applyFont="1" applyFill="1" applyBorder="1" applyAlignment="1">
      <alignment horizontal="center" vertical="center"/>
    </xf>
    <xf numFmtId="0" fontId="26" fillId="0" borderId="1" xfId="0" applyFont="1" applyBorder="1"/>
    <xf numFmtId="0" fontId="27" fillId="0" borderId="1" xfId="0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23" fillId="3" borderId="0" xfId="0" applyFont="1" applyFill="1" applyBorder="1"/>
    <xf numFmtId="0" fontId="26" fillId="2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wrapText="1"/>
    </xf>
    <xf numFmtId="0" fontId="22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3" fillId="0" borderId="1" xfId="0" applyFont="1" applyBorder="1" applyAlignment="1">
      <alignment wrapText="1"/>
    </xf>
    <xf numFmtId="0" fontId="28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7" fillId="4" borderId="3" xfId="0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/>
    </xf>
    <xf numFmtId="0" fontId="4" fillId="5" borderId="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70931</xdr:rowOff>
    </xdr:from>
    <xdr:to>
      <xdr:col>1</xdr:col>
      <xdr:colOff>1540212</xdr:colOff>
      <xdr:row>5</xdr:row>
      <xdr:rowOff>50665</xdr:rowOff>
    </xdr:to>
    <xdr:pic>
      <xdr:nvPicPr>
        <xdr:cNvPr id="2" name="Picture 1" descr="E:\Mai trang 1\cty\received_499890636874874.jpe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0931"/>
          <a:ext cx="1813802" cy="117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topLeftCell="A16" zoomScale="94" zoomScaleNormal="94" workbookViewId="0">
      <selection activeCell="A6" sqref="A6:I6"/>
    </sheetView>
  </sheetViews>
  <sheetFormatPr defaultRowHeight="15"/>
  <cols>
    <col min="1" max="1" width="4.140625" customWidth="1"/>
    <col min="2" max="2" width="53.5703125" customWidth="1"/>
    <col min="3" max="3" width="12.7109375" bestFit="1" customWidth="1"/>
    <col min="4" max="9" width="10.7109375" customWidth="1"/>
  </cols>
  <sheetData>
    <row r="1" spans="1:15" ht="20.25">
      <c r="A1" s="53" t="s">
        <v>51</v>
      </c>
      <c r="B1" s="53"/>
      <c r="C1" s="53"/>
      <c r="D1" s="53"/>
      <c r="E1" s="53"/>
      <c r="F1" s="53"/>
      <c r="G1" s="53"/>
      <c r="H1" s="53"/>
      <c r="I1" s="53"/>
      <c r="J1" s="3"/>
      <c r="K1" s="3"/>
      <c r="L1" s="3"/>
      <c r="M1" s="3"/>
    </row>
    <row r="2" spans="1:15" ht="18.75">
      <c r="A2" s="54" t="s">
        <v>52</v>
      </c>
      <c r="B2" s="54"/>
      <c r="C2" s="54"/>
      <c r="D2" s="54"/>
      <c r="E2" s="54"/>
      <c r="F2" s="54"/>
      <c r="G2" s="54"/>
      <c r="H2" s="54"/>
      <c r="I2" s="54"/>
      <c r="J2" s="4"/>
      <c r="K2" s="4"/>
      <c r="L2" s="4"/>
      <c r="M2" s="4"/>
    </row>
    <row r="3" spans="1:15" s="6" customFormat="1" ht="18.75">
      <c r="A3" s="63" t="s">
        <v>58</v>
      </c>
      <c r="B3" s="64"/>
      <c r="C3" s="64"/>
      <c r="D3" s="64"/>
      <c r="E3" s="64"/>
      <c r="F3" s="64"/>
      <c r="G3" s="64"/>
      <c r="H3" s="64"/>
      <c r="I3" s="64"/>
      <c r="J3" s="5"/>
      <c r="K3" s="5"/>
      <c r="L3" s="5"/>
      <c r="M3" s="5"/>
    </row>
    <row r="4" spans="1:15" s="6" customFormat="1" ht="18.75">
      <c r="A4" s="7"/>
      <c r="B4" s="8"/>
      <c r="C4" s="27" t="s">
        <v>59</v>
      </c>
      <c r="D4" s="8"/>
      <c r="E4" s="8"/>
      <c r="F4" s="8"/>
      <c r="G4" s="8"/>
      <c r="H4" s="8"/>
      <c r="I4" s="8"/>
      <c r="J4" s="5"/>
      <c r="K4" s="5"/>
      <c r="L4" s="5"/>
      <c r="M4" s="5"/>
    </row>
    <row r="5" spans="1:15" s="12" customFormat="1" ht="16.5">
      <c r="A5" s="9"/>
      <c r="D5" s="10"/>
      <c r="E5" s="10"/>
      <c r="F5" s="10"/>
      <c r="G5" s="10"/>
      <c r="H5" s="10"/>
      <c r="I5" s="11"/>
      <c r="J5" s="9"/>
    </row>
    <row r="6" spans="1:15" ht="33.75">
      <c r="A6" s="52" t="s">
        <v>55</v>
      </c>
      <c r="B6" s="52"/>
      <c r="C6" s="52"/>
      <c r="D6" s="52"/>
      <c r="E6" s="52"/>
      <c r="F6" s="52"/>
      <c r="G6" s="52"/>
      <c r="H6" s="52"/>
      <c r="I6" s="52"/>
      <c r="J6" s="2"/>
      <c r="K6" s="2"/>
      <c r="L6" s="2"/>
      <c r="M6" s="2"/>
    </row>
    <row r="7" spans="1:15" ht="33.75">
      <c r="A7" s="45"/>
      <c r="B7" s="45"/>
      <c r="C7" s="45"/>
      <c r="D7" s="45"/>
      <c r="E7" s="45"/>
      <c r="F7" s="45"/>
      <c r="G7" s="45"/>
      <c r="H7" s="46" t="s">
        <v>57</v>
      </c>
      <c r="I7" s="45"/>
      <c r="J7" s="2"/>
      <c r="K7" s="2"/>
      <c r="L7" s="2"/>
      <c r="M7" s="2"/>
    </row>
    <row r="8" spans="1:15" ht="30" customHeight="1">
      <c r="A8" s="56" t="s">
        <v>16</v>
      </c>
      <c r="B8" s="58" t="s">
        <v>0</v>
      </c>
      <c r="C8" s="56" t="s">
        <v>7</v>
      </c>
      <c r="D8" s="55" t="s">
        <v>8</v>
      </c>
      <c r="E8" s="55"/>
      <c r="F8" s="55"/>
      <c r="G8" s="55"/>
      <c r="H8" s="55"/>
      <c r="I8" s="55"/>
    </row>
    <row r="9" spans="1:15" ht="16.5">
      <c r="A9" s="57"/>
      <c r="B9" s="59"/>
      <c r="C9" s="57"/>
      <c r="D9" s="47" t="s">
        <v>1</v>
      </c>
      <c r="E9" s="47" t="s">
        <v>2</v>
      </c>
      <c r="F9" s="47" t="s">
        <v>4</v>
      </c>
      <c r="G9" s="47" t="s">
        <v>3</v>
      </c>
      <c r="H9" s="47" t="s">
        <v>5</v>
      </c>
      <c r="I9" s="47" t="s">
        <v>6</v>
      </c>
    </row>
    <row r="10" spans="1:15" s="32" customFormat="1" ht="17.25">
      <c r="A10" s="28">
        <v>1</v>
      </c>
      <c r="B10" s="48" t="s">
        <v>11</v>
      </c>
      <c r="C10" s="29" t="s">
        <v>31</v>
      </c>
      <c r="D10" s="30">
        <v>250</v>
      </c>
      <c r="E10" s="30">
        <v>300</v>
      </c>
      <c r="F10" s="31">
        <v>350</v>
      </c>
      <c r="G10" s="31">
        <v>600</v>
      </c>
      <c r="H10" s="31">
        <v>800</v>
      </c>
      <c r="I10" s="30">
        <v>900</v>
      </c>
    </row>
    <row r="11" spans="1:15" s="32" customFormat="1" ht="33.75">
      <c r="A11" s="28">
        <v>2</v>
      </c>
      <c r="B11" s="48" t="s">
        <v>30</v>
      </c>
      <c r="C11" s="29" t="s">
        <v>31</v>
      </c>
      <c r="D11" s="30">
        <v>300</v>
      </c>
      <c r="E11" s="30">
        <v>350</v>
      </c>
      <c r="F11" s="31">
        <v>400</v>
      </c>
      <c r="G11" s="33">
        <v>700</v>
      </c>
      <c r="H11" s="31">
        <v>900</v>
      </c>
      <c r="I11" s="30">
        <v>1000</v>
      </c>
    </row>
    <row r="12" spans="1:15" s="32" customFormat="1" ht="17.25">
      <c r="A12" s="28">
        <v>3</v>
      </c>
      <c r="B12" s="48" t="s">
        <v>12</v>
      </c>
      <c r="C12" s="29" t="s">
        <v>31</v>
      </c>
      <c r="D12" s="30">
        <v>400</v>
      </c>
      <c r="E12" s="30">
        <v>400</v>
      </c>
      <c r="F12" s="31">
        <v>500</v>
      </c>
      <c r="G12" s="33">
        <v>800</v>
      </c>
      <c r="H12" s="31">
        <v>1000</v>
      </c>
      <c r="I12" s="30">
        <v>1200</v>
      </c>
    </row>
    <row r="13" spans="1:15" s="32" customFormat="1" ht="17.25">
      <c r="A13" s="28">
        <v>4</v>
      </c>
      <c r="B13" s="48" t="s">
        <v>28</v>
      </c>
      <c r="C13" s="29" t="s">
        <v>32</v>
      </c>
      <c r="D13" s="30">
        <v>1500</v>
      </c>
      <c r="E13" s="30">
        <v>1600</v>
      </c>
      <c r="F13" s="31">
        <v>2200</v>
      </c>
      <c r="G13" s="31">
        <v>2800</v>
      </c>
      <c r="H13" s="31">
        <v>3300</v>
      </c>
      <c r="I13" s="30">
        <v>4000</v>
      </c>
    </row>
    <row r="14" spans="1:15" s="32" customFormat="1" ht="33.75">
      <c r="A14" s="28">
        <v>5</v>
      </c>
      <c r="B14" s="48" t="s">
        <v>56</v>
      </c>
      <c r="C14" s="29" t="s">
        <v>33</v>
      </c>
      <c r="D14" s="30">
        <v>1600</v>
      </c>
      <c r="E14" s="30">
        <v>1800</v>
      </c>
      <c r="F14" s="31">
        <v>2200</v>
      </c>
      <c r="G14" s="31">
        <v>2800</v>
      </c>
      <c r="H14" s="31">
        <v>3300</v>
      </c>
      <c r="I14" s="30">
        <v>4000</v>
      </c>
    </row>
    <row r="15" spans="1:15" s="32" customFormat="1" ht="17.25">
      <c r="A15" s="28">
        <v>6</v>
      </c>
      <c r="B15" s="48" t="s">
        <v>41</v>
      </c>
      <c r="C15" s="29" t="s">
        <v>33</v>
      </c>
      <c r="D15" s="30">
        <v>800</v>
      </c>
      <c r="E15" s="30">
        <v>800</v>
      </c>
      <c r="F15" s="31">
        <v>900</v>
      </c>
      <c r="G15" s="31">
        <v>1500</v>
      </c>
      <c r="H15" s="31">
        <v>1800</v>
      </c>
      <c r="I15" s="30">
        <v>2200</v>
      </c>
    </row>
    <row r="16" spans="1:15" s="32" customFormat="1" ht="17.25">
      <c r="A16" s="28">
        <v>7</v>
      </c>
      <c r="B16" s="48" t="s">
        <v>34</v>
      </c>
      <c r="C16" s="29" t="s">
        <v>33</v>
      </c>
      <c r="D16" s="34">
        <v>900</v>
      </c>
      <c r="E16" s="35">
        <v>1000</v>
      </c>
      <c r="F16" s="31">
        <v>1200</v>
      </c>
      <c r="G16" s="31">
        <v>1500</v>
      </c>
      <c r="H16" s="31">
        <v>1800</v>
      </c>
      <c r="I16" s="30">
        <v>2400</v>
      </c>
      <c r="K16" s="36"/>
      <c r="L16" s="36"/>
      <c r="M16" s="36"/>
      <c r="N16" s="36"/>
      <c r="O16" s="36"/>
    </row>
    <row r="17" spans="1:9" s="32" customFormat="1" ht="17.25">
      <c r="A17" s="28">
        <v>8</v>
      </c>
      <c r="B17" s="48" t="s">
        <v>9</v>
      </c>
      <c r="C17" s="37" t="s">
        <v>33</v>
      </c>
      <c r="D17" s="30">
        <v>800</v>
      </c>
      <c r="E17" s="30">
        <v>800</v>
      </c>
      <c r="F17" s="31">
        <v>900</v>
      </c>
      <c r="G17" s="31">
        <v>1500</v>
      </c>
      <c r="H17" s="31">
        <v>1800</v>
      </c>
      <c r="I17" s="30">
        <v>2200</v>
      </c>
    </row>
    <row r="18" spans="1:9" s="32" customFormat="1" ht="33.75">
      <c r="A18" s="28">
        <v>9</v>
      </c>
      <c r="B18" s="48" t="s">
        <v>35</v>
      </c>
      <c r="C18" s="29" t="s">
        <v>33</v>
      </c>
      <c r="D18" s="30">
        <v>800</v>
      </c>
      <c r="E18" s="30">
        <v>800</v>
      </c>
      <c r="F18" s="31">
        <v>900</v>
      </c>
      <c r="G18" s="31">
        <v>1500</v>
      </c>
      <c r="H18" s="31">
        <v>1800</v>
      </c>
      <c r="I18" s="30">
        <v>2200</v>
      </c>
    </row>
    <row r="19" spans="1:9" s="32" customFormat="1" ht="17.25">
      <c r="A19" s="28">
        <v>10</v>
      </c>
      <c r="B19" s="48" t="s">
        <v>29</v>
      </c>
      <c r="C19" s="37" t="s">
        <v>33</v>
      </c>
      <c r="D19" s="38">
        <v>1200</v>
      </c>
      <c r="E19" s="39">
        <v>1200</v>
      </c>
      <c r="F19" s="31">
        <v>1300</v>
      </c>
      <c r="G19" s="31">
        <v>1800</v>
      </c>
      <c r="H19" s="31">
        <v>2400</v>
      </c>
      <c r="I19" s="39">
        <v>3000</v>
      </c>
    </row>
    <row r="20" spans="1:9" s="32" customFormat="1" ht="33.75">
      <c r="A20" s="28">
        <v>11</v>
      </c>
      <c r="B20" s="48" t="s">
        <v>10</v>
      </c>
      <c r="C20" s="29" t="s">
        <v>33</v>
      </c>
      <c r="D20" s="35">
        <v>1000</v>
      </c>
      <c r="E20" s="35">
        <v>1100</v>
      </c>
      <c r="F20" s="31">
        <v>1300</v>
      </c>
      <c r="G20" s="31">
        <v>1800</v>
      </c>
      <c r="H20" s="31">
        <v>2000</v>
      </c>
      <c r="I20" s="30">
        <v>2500</v>
      </c>
    </row>
    <row r="21" spans="1:9" s="32" customFormat="1" ht="17.25">
      <c r="A21" s="28">
        <v>12</v>
      </c>
      <c r="B21" s="48" t="s">
        <v>13</v>
      </c>
      <c r="C21" s="29" t="s">
        <v>33</v>
      </c>
      <c r="D21" s="30">
        <v>900</v>
      </c>
      <c r="E21" s="30">
        <v>1000</v>
      </c>
      <c r="F21" s="31">
        <v>1200</v>
      </c>
      <c r="G21" s="31">
        <v>1800</v>
      </c>
      <c r="H21" s="31">
        <v>2000</v>
      </c>
      <c r="I21" s="30">
        <v>2500</v>
      </c>
    </row>
    <row r="22" spans="1:9" s="32" customFormat="1" ht="17.25">
      <c r="A22" s="28">
        <v>13</v>
      </c>
      <c r="B22" s="48" t="s">
        <v>14</v>
      </c>
      <c r="C22" s="29" t="s">
        <v>33</v>
      </c>
      <c r="D22" s="30">
        <v>1200</v>
      </c>
      <c r="E22" s="30">
        <v>1300</v>
      </c>
      <c r="F22" s="31">
        <v>1500</v>
      </c>
      <c r="G22" s="31">
        <v>2200</v>
      </c>
      <c r="H22" s="31">
        <v>2600</v>
      </c>
      <c r="I22" s="30">
        <v>2800</v>
      </c>
    </row>
    <row r="23" spans="1:9" s="32" customFormat="1" ht="17.25">
      <c r="A23" s="28">
        <v>14</v>
      </c>
      <c r="B23" s="48" t="s">
        <v>15</v>
      </c>
      <c r="C23" s="29" t="s">
        <v>33</v>
      </c>
      <c r="D23" s="30">
        <v>1500</v>
      </c>
      <c r="E23" s="30">
        <v>1600</v>
      </c>
      <c r="F23" s="31">
        <v>2000</v>
      </c>
      <c r="G23" s="31">
        <v>2800</v>
      </c>
      <c r="H23" s="31">
        <v>3300</v>
      </c>
      <c r="I23" s="30">
        <v>4000</v>
      </c>
    </row>
    <row r="24" spans="1:9" s="13" customFormat="1" ht="27" customHeight="1">
      <c r="A24" s="60" t="s">
        <v>49</v>
      </c>
      <c r="B24" s="61"/>
      <c r="C24" s="61"/>
      <c r="D24" s="61"/>
      <c r="E24" s="61"/>
      <c r="F24" s="61"/>
      <c r="G24" s="61"/>
      <c r="H24" s="61"/>
      <c r="I24" s="62"/>
    </row>
    <row r="25" spans="1:9" s="32" customFormat="1" ht="17.25">
      <c r="A25" s="28">
        <v>15</v>
      </c>
      <c r="B25" s="49" t="s">
        <v>36</v>
      </c>
      <c r="C25" s="29" t="s">
        <v>37</v>
      </c>
      <c r="D25" s="30">
        <v>1800</v>
      </c>
      <c r="E25" s="30">
        <v>1900</v>
      </c>
      <c r="F25" s="39">
        <f t="shared" ref="F25" si="0">F15+F17+200</f>
        <v>2000</v>
      </c>
      <c r="G25" s="39">
        <v>3000</v>
      </c>
      <c r="H25" s="30">
        <v>3800</v>
      </c>
      <c r="I25" s="30">
        <v>4800</v>
      </c>
    </row>
    <row r="26" spans="1:9" s="32" customFormat="1" ht="17.25">
      <c r="A26" s="28">
        <v>16</v>
      </c>
      <c r="B26" s="49" t="s">
        <v>36</v>
      </c>
      <c r="C26" s="29" t="s">
        <v>38</v>
      </c>
      <c r="D26" s="30">
        <f>D25+800</f>
        <v>2600</v>
      </c>
      <c r="E26" s="30">
        <f t="shared" ref="E26:F27" si="1">E25+800</f>
        <v>2700</v>
      </c>
      <c r="F26" s="39">
        <f t="shared" si="1"/>
        <v>2800</v>
      </c>
      <c r="G26" s="39">
        <v>4300</v>
      </c>
      <c r="H26" s="30">
        <v>5000</v>
      </c>
      <c r="I26" s="30">
        <v>6000</v>
      </c>
    </row>
    <row r="27" spans="1:9" s="32" customFormat="1" ht="17.25">
      <c r="A27" s="28">
        <v>17</v>
      </c>
      <c r="B27" s="49" t="s">
        <v>36</v>
      </c>
      <c r="C27" s="29" t="s">
        <v>39</v>
      </c>
      <c r="D27" s="30">
        <f>D26+800</f>
        <v>3400</v>
      </c>
      <c r="E27" s="30">
        <f t="shared" si="1"/>
        <v>3500</v>
      </c>
      <c r="F27" s="39">
        <f t="shared" si="1"/>
        <v>3600</v>
      </c>
      <c r="G27" s="39">
        <v>5700</v>
      </c>
      <c r="H27" s="30">
        <f t="shared" ref="H27:I28" si="2">H26+1500</f>
        <v>6500</v>
      </c>
      <c r="I27" s="30">
        <f t="shared" si="2"/>
        <v>7500</v>
      </c>
    </row>
    <row r="28" spans="1:9" s="32" customFormat="1" ht="17.25">
      <c r="A28" s="28">
        <v>18</v>
      </c>
      <c r="B28" s="49" t="s">
        <v>36</v>
      </c>
      <c r="C28" s="29" t="s">
        <v>40</v>
      </c>
      <c r="D28" s="30">
        <f>D27+600</f>
        <v>4000</v>
      </c>
      <c r="E28" s="30">
        <f t="shared" ref="E28:F28" si="3">E27+600</f>
        <v>4100</v>
      </c>
      <c r="F28" s="39">
        <f t="shared" si="3"/>
        <v>4200</v>
      </c>
      <c r="G28" s="39">
        <v>7000</v>
      </c>
      <c r="H28" s="30">
        <f t="shared" si="2"/>
        <v>8000</v>
      </c>
      <c r="I28" s="30">
        <f t="shared" si="2"/>
        <v>9000</v>
      </c>
    </row>
    <row r="29" spans="1:9" s="32" customFormat="1" ht="17.25">
      <c r="A29" s="40">
        <v>19</v>
      </c>
      <c r="B29" s="50" t="s">
        <v>42</v>
      </c>
      <c r="C29" s="41"/>
      <c r="D29" s="42">
        <v>700</v>
      </c>
      <c r="E29" s="42">
        <v>700</v>
      </c>
      <c r="F29" s="42">
        <v>800</v>
      </c>
      <c r="G29" s="42">
        <v>1000</v>
      </c>
      <c r="H29" s="42">
        <v>1200</v>
      </c>
      <c r="I29" s="42">
        <v>2000</v>
      </c>
    </row>
    <row r="30" spans="1:9" s="32" customFormat="1" ht="17.25">
      <c r="A30" s="40">
        <v>20</v>
      </c>
      <c r="B30" s="50" t="s">
        <v>43</v>
      </c>
      <c r="C30" s="41"/>
      <c r="D30" s="42">
        <v>500</v>
      </c>
      <c r="E30" s="42">
        <v>500</v>
      </c>
      <c r="F30" s="42">
        <v>600</v>
      </c>
      <c r="G30" s="42">
        <v>800</v>
      </c>
      <c r="H30" s="42">
        <v>900</v>
      </c>
      <c r="I30" s="42">
        <v>1200</v>
      </c>
    </row>
    <row r="31" spans="1:9" s="32" customFormat="1" ht="33.75">
      <c r="A31" s="28">
        <v>21</v>
      </c>
      <c r="B31" s="49" t="s">
        <v>44</v>
      </c>
      <c r="C31" s="29" t="s">
        <v>39</v>
      </c>
      <c r="D31" s="30">
        <v>6000</v>
      </c>
      <c r="E31" s="30">
        <v>6300</v>
      </c>
      <c r="F31" s="30">
        <v>6600</v>
      </c>
      <c r="G31" s="30">
        <v>9500</v>
      </c>
      <c r="H31" s="30">
        <v>11000</v>
      </c>
      <c r="I31" s="30">
        <v>13500</v>
      </c>
    </row>
    <row r="32" spans="1:9" s="32" customFormat="1" ht="33.75">
      <c r="A32" s="28">
        <v>22</v>
      </c>
      <c r="B32" s="49" t="s">
        <v>44</v>
      </c>
      <c r="C32" s="29" t="s">
        <v>40</v>
      </c>
      <c r="D32" s="30">
        <f>D31+700</f>
        <v>6700</v>
      </c>
      <c r="E32" s="30">
        <f t="shared" ref="E32:F32" si="4">E31+700</f>
        <v>7000</v>
      </c>
      <c r="F32" s="30">
        <f t="shared" si="4"/>
        <v>7300</v>
      </c>
      <c r="G32" s="30">
        <v>11000</v>
      </c>
      <c r="H32" s="30">
        <v>13000</v>
      </c>
      <c r="I32" s="30">
        <v>15500</v>
      </c>
    </row>
    <row r="33" spans="1:9" s="32" customFormat="1" ht="33.75">
      <c r="A33" s="40">
        <v>23</v>
      </c>
      <c r="B33" s="50" t="s">
        <v>45</v>
      </c>
      <c r="C33" s="43"/>
      <c r="D33" s="42">
        <v>600</v>
      </c>
      <c r="E33" s="42">
        <v>600</v>
      </c>
      <c r="F33" s="42">
        <v>700</v>
      </c>
      <c r="G33" s="42">
        <v>900</v>
      </c>
      <c r="H33" s="42">
        <v>1000</v>
      </c>
      <c r="I33" s="42">
        <v>1500</v>
      </c>
    </row>
    <row r="34" spans="1:9" s="32" customFormat="1" ht="17.25">
      <c r="A34" s="28">
        <v>24</v>
      </c>
      <c r="B34" s="51" t="s">
        <v>46</v>
      </c>
      <c r="C34" s="29" t="s">
        <v>47</v>
      </c>
      <c r="D34" s="30">
        <v>9000</v>
      </c>
      <c r="E34" s="44">
        <v>9500</v>
      </c>
      <c r="F34" s="44">
        <v>10000</v>
      </c>
      <c r="G34" s="44">
        <v>15000</v>
      </c>
      <c r="H34" s="44">
        <v>18000</v>
      </c>
      <c r="I34" s="30">
        <v>22000</v>
      </c>
    </row>
    <row r="35" spans="1:9" s="32" customFormat="1" ht="17.25">
      <c r="A35" s="28">
        <v>25</v>
      </c>
      <c r="B35" s="51" t="s">
        <v>46</v>
      </c>
      <c r="C35" s="29" t="s">
        <v>48</v>
      </c>
      <c r="D35" s="30">
        <v>9500</v>
      </c>
      <c r="E35" s="44">
        <v>10000</v>
      </c>
      <c r="F35" s="44">
        <v>10500</v>
      </c>
      <c r="G35" s="44">
        <v>16000</v>
      </c>
      <c r="H35" s="44">
        <v>19500</v>
      </c>
      <c r="I35" s="30">
        <v>24000</v>
      </c>
    </row>
    <row r="37" spans="1:9" ht="20.25">
      <c r="A37" s="65" t="s">
        <v>54</v>
      </c>
      <c r="B37" s="65"/>
      <c r="C37" s="65"/>
      <c r="D37" s="65"/>
      <c r="E37" s="17"/>
    </row>
    <row r="38" spans="1:9" ht="16.5">
      <c r="A38" s="18" t="s">
        <v>16</v>
      </c>
      <c r="B38" s="18" t="s">
        <v>17</v>
      </c>
      <c r="C38" s="19" t="s">
        <v>18</v>
      </c>
      <c r="D38" s="22" t="s">
        <v>19</v>
      </c>
      <c r="E38" s="14"/>
    </row>
    <row r="39" spans="1:9" ht="16.5">
      <c r="A39" s="20">
        <v>1</v>
      </c>
      <c r="B39" s="21" t="s">
        <v>20</v>
      </c>
      <c r="C39" s="20">
        <v>4</v>
      </c>
      <c r="D39" s="23">
        <v>5500</v>
      </c>
      <c r="E39" s="15"/>
    </row>
    <row r="40" spans="1:9" ht="16.5">
      <c r="A40" s="20">
        <v>2</v>
      </c>
      <c r="B40" s="21" t="s">
        <v>53</v>
      </c>
      <c r="C40" s="20">
        <v>7</v>
      </c>
      <c r="D40" s="23">
        <v>6300</v>
      </c>
      <c r="E40" s="15"/>
    </row>
    <row r="41" spans="1:9" ht="16.5">
      <c r="A41" s="20">
        <v>3</v>
      </c>
      <c r="B41" s="21" t="s">
        <v>21</v>
      </c>
      <c r="C41" s="20">
        <v>16</v>
      </c>
      <c r="D41" s="23">
        <v>7000</v>
      </c>
      <c r="E41" s="16"/>
    </row>
    <row r="42" spans="1:9" ht="16.5">
      <c r="A42" s="20">
        <v>4</v>
      </c>
      <c r="B42" s="21" t="s">
        <v>22</v>
      </c>
      <c r="C42" s="20">
        <v>30</v>
      </c>
      <c r="D42" s="23">
        <v>9000</v>
      </c>
      <c r="E42" s="16"/>
    </row>
    <row r="43" spans="1:9" ht="16.5">
      <c r="A43" s="20">
        <v>5</v>
      </c>
      <c r="B43" s="21" t="s">
        <v>23</v>
      </c>
      <c r="C43" s="20">
        <v>35</v>
      </c>
      <c r="D43" s="23">
        <v>11000</v>
      </c>
      <c r="E43" s="16"/>
    </row>
    <row r="44" spans="1:9" ht="16.5">
      <c r="A44" s="20">
        <v>6</v>
      </c>
      <c r="B44" s="21" t="s">
        <v>24</v>
      </c>
      <c r="C44" s="20">
        <v>45</v>
      </c>
      <c r="D44" s="23">
        <v>15000</v>
      </c>
      <c r="E44" s="16"/>
    </row>
    <row r="45" spans="1:9" ht="15.75">
      <c r="B45" s="24" t="s">
        <v>25</v>
      </c>
      <c r="C45" s="13"/>
      <c r="D45" s="13"/>
      <c r="E45" s="13"/>
    </row>
    <row r="46" spans="1:9" ht="15.75">
      <c r="B46" s="24" t="s">
        <v>26</v>
      </c>
      <c r="C46" s="13"/>
      <c r="D46" s="13"/>
      <c r="E46" s="13"/>
    </row>
    <row r="47" spans="1:9" ht="15.75">
      <c r="B47" s="24" t="s">
        <v>27</v>
      </c>
      <c r="C47" s="13"/>
      <c r="D47" s="13"/>
      <c r="E47" s="13"/>
    </row>
    <row r="48" spans="1:9" ht="15.75">
      <c r="B48" s="25" t="s">
        <v>50</v>
      </c>
      <c r="C48" s="26"/>
      <c r="D48" s="26"/>
      <c r="E48" s="26"/>
      <c r="F48" s="1"/>
      <c r="G48" s="1"/>
    </row>
  </sheetData>
  <mergeCells count="10">
    <mergeCell ref="A24:I24"/>
    <mergeCell ref="A3:I3"/>
    <mergeCell ref="A37:D37"/>
    <mergeCell ref="A6:I6"/>
    <mergeCell ref="A1:I1"/>
    <mergeCell ref="A2:I2"/>
    <mergeCell ref="D8:I8"/>
    <mergeCell ref="C8:C9"/>
    <mergeCell ref="B8:B9"/>
    <mergeCell ref="A8:A9"/>
  </mergeCells>
  <pageMargins left="0.23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"/>
  <sheetViews>
    <sheetView topLeftCell="A7" workbookViewId="0">
      <selection activeCell="C26" sqref="C26"/>
    </sheetView>
  </sheetViews>
  <sheetFormatPr defaultRowHeight="15"/>
  <sheetData>
    <row r="1" spans="6:6">
      <c r="F1">
        <f>1000+1000+1500+1500+2000</f>
        <v>7000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quotation 2016 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 Tuan Anh</dc:creator>
  <cp:lastModifiedBy>hunglkt</cp:lastModifiedBy>
  <cp:lastPrinted>2019-02-20T02:32:44Z</cp:lastPrinted>
  <dcterms:created xsi:type="dcterms:W3CDTF">2015-11-12T03:49:24Z</dcterms:created>
  <dcterms:modified xsi:type="dcterms:W3CDTF">2019-02-26T03:59:05Z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3802cd95-de3d-4472-a5d7-92e6ff4449f5</vt:lpwstr>
  </property>
</Properties>
</file>